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madparis.sharepoint.com/sites/EQUIPE-Juridique/Documents partages/General/MARCHES EN COURS/2025/2025_0008 AMENAGEMENT SCENO/1.Doc prépa DCE/"/>
    </mc:Choice>
  </mc:AlternateContent>
  <xr:revisionPtr revIDLastSave="301" documentId="8_{5E2DE983-3B79-422C-81B2-FFEABD0D4EA7}" xr6:coauthVersionLast="47" xr6:coauthVersionMax="47" xr10:uidLastSave="{77B0AD83-1862-4EB0-8ECA-7B5ADECB80B1}"/>
  <bookViews>
    <workbookView xWindow="-120" yWindow="-120" windowWidth="29040" windowHeight="15720" xr2:uid="{00000000-000D-0000-FFFF-FFFF00000000}"/>
  </bookViews>
  <sheets>
    <sheet name="BPU__cde15 (2)" sheetId="6" r:id="rId1"/>
  </sheets>
  <definedNames>
    <definedName name="adresse" localSheetId="0">#REF!</definedName>
    <definedName name="adresse">#REF!</definedName>
    <definedName name="_xlnm.Print_Area" localSheetId="0">'BPU__cde15 (2)'!$A$1:$F$41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6" l="1"/>
  <c r="F38" i="6"/>
  <c r="F39" i="6"/>
  <c r="F30" i="6"/>
  <c r="F18" i="6"/>
  <c r="F16" i="6"/>
  <c r="F11" i="6"/>
  <c r="F10" i="6"/>
  <c r="F9" i="6"/>
  <c r="F8" i="6"/>
  <c r="F7" i="6"/>
  <c r="F6" i="6"/>
  <c r="F19" i="6"/>
  <c r="F25" i="6"/>
  <c r="F26" i="6"/>
  <c r="F27" i="6"/>
  <c r="F28" i="6"/>
  <c r="F29" i="6"/>
  <c r="E30" i="6" l="1"/>
  <c r="E19" i="6"/>
  <c r="E16" i="6"/>
  <c r="F24" i="6" l="1"/>
  <c r="F23" i="6" l="1"/>
  <c r="F22" i="6"/>
  <c r="F21" i="6"/>
  <c r="F12" i="6"/>
</calcChain>
</file>

<file path=xl/sharedStrings.xml><?xml version="1.0" encoding="utf-8"?>
<sst xmlns="http://schemas.openxmlformats.org/spreadsheetml/2006/main" count="95" uniqueCount="58">
  <si>
    <r>
      <t xml:space="preserve">Le Bordereau des Prix unitaires valant référentiel prix (BPU) est contractuel. Néanmoins les quantités sont mentionnées à titre indicatif dans le cadre du devis quantitatif estimatif. </t>
    </r>
    <r>
      <rPr>
        <b/>
        <sz val="14"/>
        <color rgb="FFFF0000"/>
        <rFont val="Calibri"/>
        <family val="2"/>
      </rPr>
      <t>Le prix doit intégrer fourniture, transport, main d'œuvre.</t>
    </r>
  </si>
  <si>
    <t xml:space="preserve">Si le candidat souhaite modifier les lignes de ce document, il doit en informer préalablement le Pouvoir adjdudicateur et avoir son accord. Dans le cas contraire l'offre sera rejetée.  </t>
  </si>
  <si>
    <t>Prestations</t>
  </si>
  <si>
    <t>Description</t>
  </si>
  <si>
    <t>Qté (unité)</t>
  </si>
  <si>
    <t>Quantités estimatives - non contractuelles M2</t>
  </si>
  <si>
    <t>Prix H.T. unitaire en € HT</t>
  </si>
  <si>
    <t xml:space="preserve"> ÉLÉMENTS MENUISÉS / CLOISONS</t>
  </si>
  <si>
    <r>
      <rPr>
        <b/>
        <sz val="12"/>
        <color rgb="FF000000"/>
        <rFont val="Calibri"/>
      </rPr>
      <t xml:space="preserve">cimaise simple face / </t>
    </r>
    <r>
      <rPr>
        <b/>
        <sz val="12"/>
        <color rgb="FFFF0000"/>
        <rFont val="Calibri"/>
      </rPr>
      <t xml:space="preserve">doublage
</t>
    </r>
    <r>
      <rPr>
        <sz val="12"/>
        <color rgb="FF000000"/>
        <rFont val="Calibri"/>
      </rPr>
      <t xml:space="preserve"> hauteur 300x largeur 300, épaisseur 30cm</t>
    </r>
  </si>
  <si>
    <t>cimaise menuisé médium ou bois bio-sourcé</t>
  </si>
  <si>
    <t>PU</t>
  </si>
  <si>
    <r>
      <rPr>
        <b/>
        <sz val="12"/>
        <color rgb="FF000000"/>
        <rFont val="Calibri"/>
        <family val="2"/>
      </rPr>
      <t xml:space="preserve">cimaise double face
</t>
    </r>
    <r>
      <rPr>
        <sz val="12"/>
        <color rgb="FF000000"/>
        <rFont val="Calibri"/>
        <family val="2"/>
      </rPr>
      <t xml:space="preserve"> hauteur 300cmx largeur 300cm, épaisseur 50cm, autostable.</t>
    </r>
  </si>
  <si>
    <r>
      <rPr>
        <b/>
        <sz val="12"/>
        <color rgb="FF000000"/>
        <rFont val="Calibri"/>
      </rPr>
      <t>plateforme</t>
    </r>
    <r>
      <rPr>
        <sz val="12"/>
        <color rgb="FF000000"/>
        <rFont val="Calibri"/>
      </rPr>
      <t xml:space="preserve"> /</t>
    </r>
    <r>
      <rPr>
        <b/>
        <sz val="12"/>
        <color rgb="FFFF0000"/>
        <rFont val="Calibri"/>
      </rPr>
      <t xml:space="preserve">Podium
</t>
    </r>
    <r>
      <rPr>
        <sz val="12"/>
        <color rgb="FF000000"/>
        <rFont val="Calibri"/>
      </rPr>
      <t xml:space="preserve">longueur 200x largeur 200x hauteur 40cm </t>
    </r>
  </si>
  <si>
    <t>médium ou bois bio-sourcé</t>
  </si>
  <si>
    <r>
      <rPr>
        <b/>
        <sz val="12"/>
        <color rgb="FF000000"/>
        <rFont val="Calibri"/>
        <family val="2"/>
      </rPr>
      <t xml:space="preserve">Socle 
</t>
    </r>
    <r>
      <rPr>
        <sz val="12"/>
        <color rgb="FF000000"/>
        <rFont val="Calibri"/>
        <family val="2"/>
      </rPr>
      <t>longueur 40x largeur 40x hauteur 70cm</t>
    </r>
  </si>
  <si>
    <r>
      <rPr>
        <b/>
        <sz val="12"/>
        <color rgb="FF000000"/>
        <rFont val="Calibri"/>
        <family val="2"/>
      </rPr>
      <t xml:space="preserve">vitrine table
</t>
    </r>
    <r>
      <rPr>
        <sz val="12"/>
        <color rgb="FF000000"/>
        <rFont val="Calibri"/>
        <family val="2"/>
      </rPr>
      <t xml:space="preserve"> 100cmx100cmxhauteur70cm</t>
    </r>
  </si>
  <si>
    <r>
      <rPr>
        <b/>
        <sz val="12"/>
        <color rgb="FF000000"/>
        <rFont val="Calibri"/>
      </rPr>
      <t>vitrine cloche /</t>
    </r>
    <r>
      <rPr>
        <b/>
        <sz val="12"/>
        <color rgb="FFFF0000"/>
        <rFont val="Calibri"/>
      </rPr>
      <t xml:space="preserve"> vitrine sur socle
</t>
    </r>
    <r>
      <rPr>
        <sz val="12"/>
        <color rgb="FF000000"/>
        <rFont val="Calibri"/>
      </rPr>
      <t xml:space="preserve"> 50x50xhauteur 70cm</t>
    </r>
  </si>
  <si>
    <r>
      <rPr>
        <b/>
        <sz val="12"/>
        <color rgb="FF000000"/>
        <rFont val="Calibri"/>
      </rPr>
      <t>vitrine cadre</t>
    </r>
    <r>
      <rPr>
        <sz val="12"/>
        <color rgb="FF000000"/>
        <rFont val="Calibri"/>
      </rPr>
      <t xml:space="preserve"> /</t>
    </r>
    <r>
      <rPr>
        <b/>
        <sz val="12"/>
        <color rgb="FFFF0000"/>
        <rFont val="Calibri"/>
      </rPr>
      <t xml:space="preserve"> vitrine murale
</t>
    </r>
    <r>
      <rPr>
        <sz val="12"/>
        <color rgb="FF000000"/>
        <rFont val="Calibri"/>
      </rPr>
      <t>en renfoncement dans une cimaise  hauteur200cm x largeur 200cm x décaissement dans la cimaise de 40cm, avec trois étagères.</t>
    </r>
  </si>
  <si>
    <r>
      <rPr>
        <b/>
        <sz val="12"/>
        <color rgb="FF000000"/>
        <rFont val="Calibri"/>
        <family val="2"/>
      </rPr>
      <t>Réemploi de cimaise existante</t>
    </r>
    <r>
      <rPr>
        <sz val="12"/>
        <color rgb="FF000000"/>
        <rFont val="Calibri"/>
        <family val="2"/>
      </rPr>
      <t xml:space="preserve"> (dépose, changement de le localisation dans les espaces d'expositions temporaires, reformatage, renforcement)hauteur 
300x largeur 300, épaisseur 30cm</t>
    </r>
  </si>
  <si>
    <t>Cimaise pré-existante en medium ou bois issu d'une scénographie précédente</t>
  </si>
  <si>
    <r>
      <rPr>
        <b/>
        <sz val="12"/>
        <color rgb="FF000000"/>
        <rFont val="Calibri"/>
      </rPr>
      <t xml:space="preserve">Réemploi de plateforme /podium existants </t>
    </r>
    <r>
      <rPr>
        <sz val="12"/>
        <color rgb="FF000000"/>
        <rFont val="Calibri"/>
      </rPr>
      <t xml:space="preserve">(dépose, changement de le localisation dans les espaces d'expositions temporaires, reformatage, renforcement)
longueur 200x largeur 200x hauteur 40cm </t>
    </r>
  </si>
  <si>
    <t xml:space="preserve">Podium pré-existant en médium ou bois issu d'une scénographie précédente </t>
  </si>
  <si>
    <t>TOTAL ELEMENTS MENUISES/ CLOISONS</t>
  </si>
  <si>
    <t xml:space="preserve">  SERRURERIE</t>
  </si>
  <si>
    <t>mise à distance (tube métal 100cm, section 10mm, 2 pieds 40cm de hauteur)</t>
  </si>
  <si>
    <t>métal</t>
  </si>
  <si>
    <t>TOTAL SERRURERIE</t>
  </si>
  <si>
    <t xml:space="preserve"> MIROITERIE</t>
  </si>
  <si>
    <t>vitrine table 100x100x30cm</t>
  </si>
  <si>
    <t>verre feuilleté extra clair</t>
  </si>
  <si>
    <t>vitrine cadre (verre plat) 10mm</t>
  </si>
  <si>
    <t>vitrine cloche 50x50x50cm</t>
  </si>
  <si>
    <t>Plexiglas anti UV / anti reflet (norme SP10)</t>
  </si>
  <si>
    <t>vitrine table 100x100x30cm 6mm</t>
  </si>
  <si>
    <t>PMMA</t>
  </si>
  <si>
    <t xml:space="preserve">vitrine cadre (plaque) </t>
  </si>
  <si>
    <t>vitrine cadre (plaque) 6mm</t>
  </si>
  <si>
    <t>TOTAL MIROITERIE</t>
  </si>
  <si>
    <t xml:space="preserve">REVETEMENT </t>
  </si>
  <si>
    <t>SOL</t>
  </si>
  <si>
    <t>revêtement (PVC, LINO…)</t>
  </si>
  <si>
    <t>M2</t>
  </si>
  <si>
    <t>INTERVENTIONS (hors période de chantier)</t>
  </si>
  <si>
    <t>Intervention demi-journée menuisier</t>
  </si>
  <si>
    <t>Intervention journée menuisier</t>
  </si>
  <si>
    <t xml:space="preserve">Intervention ouverture/fermeture vitrine </t>
  </si>
  <si>
    <t>TOTAL INTERVENTIONS</t>
  </si>
  <si>
    <t>Total DQE</t>
  </si>
  <si>
    <t xml:space="preserve">Signature du candidat : </t>
  </si>
  <si>
    <t xml:space="preserve">Raison sociale : </t>
  </si>
  <si>
    <t xml:space="preserve">Nom &amp; Prénom du représentant légal : </t>
  </si>
  <si>
    <t xml:space="preserve">Date de signature </t>
  </si>
  <si>
    <t>Peinture en cabine d'éléments menuisés</t>
  </si>
  <si>
    <t>toute couche et finitions</t>
  </si>
  <si>
    <t xml:space="preserve">Panneau textile de revêtement (mur et/ou plafond) </t>
  </si>
  <si>
    <t xml:space="preserve">revêtement lin/chanvre brut ou teinté issu de la filière française éco-responsable </t>
  </si>
  <si>
    <t xml:space="preserve"> Bordereau des Prix Unitaires valant référentiel des prix plafonds (BPUP)- DEVIS QUANTITATIF ESTIMATIF (DQE)
Travaux aménagement scénographique - ACCORD-CADRE N° 2025_0008
Lot 1 : Agencement</t>
  </si>
  <si>
    <t>Prix en € HT Annuel appliqué aux quantités estimatives annuelles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</si>
</sst>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\ &quot;€&quot;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20"/>
      <color rgb="FF000000"/>
      <name val="Calibri"/>
      <family val="2"/>
    </font>
    <font>
      <b/>
      <sz val="14"/>
      <color theme="0"/>
      <name val="Calibri"/>
      <family val="2"/>
    </font>
    <font>
      <b/>
      <sz val="14"/>
      <color rgb="FF000000"/>
      <name val="Calibri"/>
      <family val="2"/>
    </font>
    <font>
      <sz val="12"/>
      <color rgb="FFFF0000"/>
      <name val="Calibri"/>
      <family val="2"/>
    </font>
    <font>
      <b/>
      <sz val="14"/>
      <color theme="9"/>
      <name val="Calibri"/>
      <family val="2"/>
    </font>
    <font>
      <b/>
      <sz val="14"/>
      <color rgb="FFFF0000"/>
      <name val="Calibri"/>
      <family val="2"/>
    </font>
    <font>
      <b/>
      <sz val="16"/>
      <color rgb="FFC00000"/>
      <name val="Calibri"/>
      <family val="2"/>
    </font>
    <font>
      <b/>
      <sz val="12"/>
      <color rgb="FF000000"/>
      <name val="Calibri"/>
    </font>
    <font>
      <b/>
      <sz val="12"/>
      <color rgb="FFFF0000"/>
      <name val="Calibri"/>
    </font>
    <font>
      <sz val="12"/>
      <color rgb="FF00000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CD5B4"/>
        <bgColor rgb="FFFCD5B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264378"/>
        <bgColor indexed="64"/>
      </patternFill>
    </fill>
    <fill>
      <patternFill patternType="solid">
        <fgColor rgb="FF264378"/>
        <bgColor rgb="FFFCD5B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1" fillId="0" borderId="0" xfId="1"/>
    <xf numFmtId="0" fontId="1" fillId="2" borderId="0" xfId="1" applyFill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0" fontId="1" fillId="0" borderId="0" xfId="1" applyAlignment="1">
      <alignment horizontal="center" vertical="center"/>
    </xf>
    <xf numFmtId="0" fontId="1" fillId="3" borderId="0" xfId="1" applyFill="1"/>
    <xf numFmtId="164" fontId="1" fillId="0" borderId="0" xfId="1" applyNumberFormat="1"/>
    <xf numFmtId="164" fontId="1" fillId="0" borderId="0" xfId="1" applyNumberFormat="1" applyAlignment="1">
      <alignment horizontal="center" vertical="center"/>
    </xf>
    <xf numFmtId="0" fontId="2" fillId="6" borderId="1" xfId="1" applyFont="1" applyFill="1" applyBorder="1" applyAlignment="1">
      <alignment horizontal="center" vertical="center"/>
    </xf>
    <xf numFmtId="0" fontId="1" fillId="6" borderId="1" xfId="1" applyFill="1" applyBorder="1" applyAlignment="1">
      <alignment horizontal="center" vertical="center"/>
    </xf>
    <xf numFmtId="164" fontId="1" fillId="6" borderId="1" xfId="1" applyNumberFormat="1" applyFill="1" applyBorder="1"/>
    <xf numFmtId="0" fontId="2" fillId="6" borderId="1" xfId="1" applyFont="1" applyFill="1" applyBorder="1" applyAlignment="1">
      <alignment horizontal="center"/>
    </xf>
    <xf numFmtId="0" fontId="1" fillId="6" borderId="1" xfId="1" applyFill="1" applyBorder="1" applyAlignment="1">
      <alignment horizontal="center"/>
    </xf>
    <xf numFmtId="164" fontId="1" fillId="6" borderId="1" xfId="1" applyNumberFormat="1" applyFill="1" applyBorder="1" applyAlignment="1">
      <alignment horizontal="center"/>
    </xf>
    <xf numFmtId="164" fontId="3" fillId="7" borderId="1" xfId="1" applyNumberFormat="1" applyFont="1" applyFill="1" applyBorder="1" applyAlignment="1">
      <alignment horizontal="center"/>
    </xf>
    <xf numFmtId="0" fontId="6" fillId="4" borderId="2" xfId="0" applyFont="1" applyFill="1" applyBorder="1" applyAlignment="1">
      <alignment horizontal="left" vertical="center"/>
    </xf>
    <xf numFmtId="0" fontId="6" fillId="5" borderId="2" xfId="0" applyFont="1" applyFill="1" applyBorder="1" applyAlignment="1">
      <alignment horizontal="left" vertical="center"/>
    </xf>
    <xf numFmtId="165" fontId="3" fillId="7" borderId="1" xfId="1" applyNumberFormat="1" applyFont="1" applyFill="1" applyBorder="1" applyAlignment="1">
      <alignment horizontal="right" vertical="center" wrapText="1"/>
    </xf>
    <xf numFmtId="0" fontId="7" fillId="7" borderId="0" xfId="1" applyFont="1" applyFill="1" applyAlignment="1">
      <alignment wrapText="1"/>
    </xf>
    <xf numFmtId="0" fontId="3" fillId="0" borderId="0" xfId="1" applyFont="1" applyAlignment="1">
      <alignment wrapText="1"/>
    </xf>
    <xf numFmtId="16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3" fillId="9" borderId="7" xfId="1" applyFont="1" applyFill="1" applyBorder="1" applyAlignment="1">
      <alignment horizontal="center" vertical="center" wrapText="1"/>
    </xf>
    <xf numFmtId="164" fontId="3" fillId="9" borderId="7" xfId="1" applyNumberFormat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/>
    </xf>
    <xf numFmtId="164" fontId="4" fillId="0" borderId="9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4" fillId="2" borderId="0" xfId="1" applyFont="1" applyFill="1" applyAlignment="1">
      <alignment horizontal="center"/>
    </xf>
    <xf numFmtId="0" fontId="8" fillId="2" borderId="0" xfId="1" applyFont="1" applyFill="1" applyAlignment="1">
      <alignment horizontal="center"/>
    </xf>
    <xf numFmtId="0" fontId="4" fillId="0" borderId="0" xfId="1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 wrapText="1"/>
    </xf>
    <xf numFmtId="164" fontId="11" fillId="7" borderId="1" xfId="1" applyNumberFormat="1" applyFont="1" applyFill="1" applyBorder="1" applyAlignment="1">
      <alignment horizontal="center"/>
    </xf>
    <xf numFmtId="0" fontId="4" fillId="0" borderId="3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/>
    </xf>
    <xf numFmtId="164" fontId="4" fillId="0" borderId="8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14" fillId="0" borderId="8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10" borderId="1" xfId="1" applyFont="1" applyFill="1" applyBorder="1" applyAlignment="1">
      <alignment horizontal="center" vertical="center" wrapText="1"/>
    </xf>
    <xf numFmtId="0" fontId="4" fillId="11" borderId="1" xfId="1" applyFont="1" applyFill="1" applyBorder="1" applyAlignment="1">
      <alignment horizontal="center" vertical="center"/>
    </xf>
    <xf numFmtId="0" fontId="4" fillId="10" borderId="1" xfId="1" applyFont="1" applyFill="1" applyBorder="1" applyAlignment="1">
      <alignment horizontal="center" vertical="center"/>
    </xf>
    <xf numFmtId="0" fontId="1" fillId="10" borderId="0" xfId="1" applyFill="1"/>
    <xf numFmtId="0" fontId="8" fillId="10" borderId="1" xfId="1" applyFont="1" applyFill="1" applyBorder="1" applyAlignment="1">
      <alignment horizontal="center" vertical="center"/>
    </xf>
    <xf numFmtId="0" fontId="4" fillId="11" borderId="3" xfId="1" applyFont="1" applyFill="1" applyBorder="1" applyAlignment="1">
      <alignment horizontal="center" vertical="center"/>
    </xf>
    <xf numFmtId="0" fontId="4" fillId="10" borderId="2" xfId="1" applyFont="1" applyFill="1" applyBorder="1" applyAlignment="1">
      <alignment horizontal="center" vertical="center" wrapText="1"/>
    </xf>
    <xf numFmtId="0" fontId="4" fillId="10" borderId="1" xfId="1" applyFont="1" applyFill="1" applyBorder="1" applyAlignment="1">
      <alignment horizontal="center"/>
    </xf>
    <xf numFmtId="0" fontId="4" fillId="10" borderId="3" xfId="1" applyFont="1" applyFill="1" applyBorder="1" applyAlignment="1">
      <alignment horizontal="center" vertical="center" wrapText="1"/>
    </xf>
    <xf numFmtId="0" fontId="8" fillId="11" borderId="1" xfId="1" applyFont="1" applyFill="1" applyBorder="1" applyAlignment="1">
      <alignment horizontal="center" vertical="center"/>
    </xf>
    <xf numFmtId="0" fontId="8" fillId="10" borderId="4" xfId="1" applyFont="1" applyFill="1" applyBorder="1" applyAlignment="1">
      <alignment horizontal="center" vertical="center"/>
    </xf>
    <xf numFmtId="0" fontId="8" fillId="10" borderId="9" xfId="1" applyFont="1" applyFill="1" applyBorder="1" applyAlignment="1">
      <alignment horizontal="center" vertical="center"/>
    </xf>
    <xf numFmtId="0" fontId="8" fillId="10" borderId="8" xfId="1" applyFont="1" applyFill="1" applyBorder="1" applyAlignment="1">
      <alignment horizontal="center" vertical="center"/>
    </xf>
    <xf numFmtId="0" fontId="5" fillId="8" borderId="5" xfId="1" applyFont="1" applyFill="1" applyBorder="1" applyAlignment="1">
      <alignment horizontal="center" vertical="center" wrapText="1"/>
    </xf>
    <xf numFmtId="0" fontId="5" fillId="8" borderId="4" xfId="1" applyFont="1" applyFill="1" applyBorder="1" applyAlignment="1">
      <alignment horizontal="center" vertical="center"/>
    </xf>
    <xf numFmtId="0" fontId="5" fillId="8" borderId="6" xfId="1" applyFont="1" applyFill="1" applyBorder="1" applyAlignment="1">
      <alignment horizontal="center" vertical="center"/>
    </xf>
    <xf numFmtId="164" fontId="1" fillId="0" borderId="0" xfId="1" applyNumberFormat="1"/>
    <xf numFmtId="0" fontId="7" fillId="0" borderId="1" xfId="1" applyFont="1" applyBorder="1" applyAlignment="1">
      <alignment horizontal="left" vertical="center" wrapText="1"/>
    </xf>
    <xf numFmtId="0" fontId="3" fillId="7" borderId="2" xfId="1" applyFont="1" applyFill="1" applyBorder="1" applyAlignment="1">
      <alignment horizontal="right" vertical="center" wrapText="1"/>
    </xf>
    <xf numFmtId="0" fontId="3" fillId="7" borderId="3" xfId="1" applyFont="1" applyFill="1" applyBorder="1" applyAlignment="1">
      <alignment horizontal="right" vertical="center" wrapText="1"/>
    </xf>
    <xf numFmtId="0" fontId="11" fillId="7" borderId="2" xfId="1" applyFont="1" applyFill="1" applyBorder="1" applyAlignment="1">
      <alignment horizontal="right"/>
    </xf>
    <xf numFmtId="0" fontId="11" fillId="7" borderId="10" xfId="1" applyFont="1" applyFill="1" applyBorder="1" applyAlignment="1">
      <alignment horizontal="right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4" fillId="0" borderId="2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3" fillId="12" borderId="7" xfId="1" applyFont="1" applyFill="1" applyBorder="1" applyAlignment="1">
      <alignment horizontal="center" vertical="center" wrapText="1"/>
    </xf>
    <xf numFmtId="0" fontId="3" fillId="12" borderId="7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2643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45358</xdr:colOff>
      <xdr:row>0</xdr:row>
      <xdr:rowOff>27214</xdr:rowOff>
    </xdr:from>
    <xdr:to>
      <xdr:col>0</xdr:col>
      <xdr:colOff>556533</xdr:colOff>
      <xdr:row>0</xdr:row>
      <xdr:rowOff>719818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001B15B-B336-46E7-8142-F147FEE411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358" y="789214"/>
          <a:ext cx="511175" cy="689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47"/>
  <sheetViews>
    <sheetView tabSelected="1" topLeftCell="A16" zoomScale="80" zoomScaleNormal="80" workbookViewId="0">
      <selection activeCell="B26" sqref="B26"/>
    </sheetView>
  </sheetViews>
  <sheetFormatPr baseColWidth="10" defaultColWidth="11.42578125" defaultRowHeight="15" x14ac:dyDescent="0.25"/>
  <cols>
    <col min="1" max="1" width="56.7109375" style="4" customWidth="1"/>
    <col min="2" max="2" width="62.5703125" style="3" customWidth="1"/>
    <col min="3" max="3" width="17.140625" style="3" customWidth="1"/>
    <col min="4" max="4" width="27.140625" style="3" customWidth="1"/>
    <col min="5" max="5" width="23.85546875" style="1" bestFit="1" customWidth="1"/>
    <col min="6" max="6" width="32.42578125" style="7" customWidth="1"/>
    <col min="7" max="12" width="11.42578125" style="2" customWidth="1"/>
    <col min="13" max="16384" width="11.42578125" style="1"/>
  </cols>
  <sheetData>
    <row r="1" spans="1:32" ht="138.75" customHeight="1" x14ac:dyDescent="0.25">
      <c r="A1" s="59" t="s">
        <v>56</v>
      </c>
      <c r="B1" s="60"/>
      <c r="C1" s="60"/>
      <c r="D1" s="60"/>
      <c r="E1" s="60"/>
      <c r="F1" s="61"/>
    </row>
    <row r="2" spans="1:32" ht="44.25" customHeight="1" x14ac:dyDescent="0.25">
      <c r="A2" s="63" t="s">
        <v>0</v>
      </c>
      <c r="B2" s="63"/>
      <c r="C2" s="63"/>
      <c r="D2" s="63"/>
      <c r="E2" s="63"/>
      <c r="F2" s="63"/>
      <c r="G2" s="1"/>
      <c r="H2" s="1"/>
      <c r="I2" s="1"/>
      <c r="J2" s="1"/>
      <c r="K2" s="1"/>
      <c r="L2" s="1"/>
    </row>
    <row r="3" spans="1:32" ht="18.75" x14ac:dyDescent="0.25">
      <c r="A3" s="25" t="s">
        <v>1</v>
      </c>
      <c r="B3" s="25"/>
      <c r="C3" s="25"/>
      <c r="D3" s="25"/>
      <c r="E3" s="25"/>
      <c r="F3" s="25"/>
      <c r="G3" s="1"/>
      <c r="H3" s="1"/>
      <c r="I3" s="1"/>
      <c r="J3" s="1"/>
      <c r="K3" s="1"/>
      <c r="L3" s="1"/>
    </row>
    <row r="4" spans="1:32" ht="47.25" x14ac:dyDescent="0.25">
      <c r="A4" s="73" t="s">
        <v>2</v>
      </c>
      <c r="B4" s="74" t="s">
        <v>3</v>
      </c>
      <c r="C4" s="74" t="s">
        <v>4</v>
      </c>
      <c r="D4" s="23" t="s">
        <v>5</v>
      </c>
      <c r="E4" s="73" t="s">
        <v>6</v>
      </c>
      <c r="F4" s="24" t="s">
        <v>57</v>
      </c>
      <c r="G4" s="1"/>
      <c r="H4" s="1"/>
      <c r="I4" s="1"/>
      <c r="J4" s="1"/>
      <c r="K4" s="1"/>
      <c r="L4" s="1"/>
    </row>
    <row r="5" spans="1:32" s="6" customFormat="1" ht="18.75" x14ac:dyDescent="0.25">
      <c r="A5" s="35" t="s">
        <v>7</v>
      </c>
      <c r="B5" s="9"/>
      <c r="C5" s="9"/>
      <c r="D5" s="9"/>
      <c r="E5" s="10"/>
      <c r="F5" s="1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ht="31.5" x14ac:dyDescent="0.25">
      <c r="A6" s="41" t="s">
        <v>8</v>
      </c>
      <c r="B6" s="32" t="s">
        <v>9</v>
      </c>
      <c r="C6" s="32" t="s">
        <v>10</v>
      </c>
      <c r="D6" s="50">
        <v>65</v>
      </c>
      <c r="E6" s="21"/>
      <c r="F6" s="21">
        <f>E6*D6</f>
        <v>0</v>
      </c>
      <c r="G6" s="1"/>
      <c r="H6" s="1"/>
      <c r="I6" s="1"/>
      <c r="J6" s="1"/>
      <c r="K6" s="1"/>
      <c r="L6" s="1"/>
    </row>
    <row r="7" spans="1:32" ht="47.25" x14ac:dyDescent="0.25">
      <c r="A7" s="22" t="s">
        <v>11</v>
      </c>
      <c r="B7" s="32" t="s">
        <v>9</v>
      </c>
      <c r="C7" s="32" t="s">
        <v>10</v>
      </c>
      <c r="D7" s="50">
        <v>65</v>
      </c>
      <c r="E7" s="21"/>
      <c r="F7" s="21">
        <f>E7*D7</f>
        <v>0</v>
      </c>
      <c r="G7" s="1"/>
      <c r="H7" s="1"/>
      <c r="I7" s="1"/>
      <c r="J7" s="1"/>
      <c r="K7" s="1"/>
      <c r="L7" s="1"/>
    </row>
    <row r="8" spans="1:32" ht="31.5" x14ac:dyDescent="0.25">
      <c r="A8" s="41" t="s">
        <v>12</v>
      </c>
      <c r="B8" s="32" t="s">
        <v>13</v>
      </c>
      <c r="C8" s="32" t="s">
        <v>10</v>
      </c>
      <c r="D8" s="50">
        <v>200</v>
      </c>
      <c r="E8" s="21"/>
      <c r="F8" s="21">
        <f>E8*D8</f>
        <v>0</v>
      </c>
      <c r="G8" s="1"/>
      <c r="H8" s="1"/>
      <c r="I8" s="1"/>
      <c r="J8" s="1"/>
      <c r="K8" s="1"/>
      <c r="L8" s="1"/>
    </row>
    <row r="9" spans="1:32" ht="31.5" x14ac:dyDescent="0.25">
      <c r="A9" s="22" t="s">
        <v>14</v>
      </c>
      <c r="B9" s="32" t="s">
        <v>13</v>
      </c>
      <c r="C9" s="32" t="s">
        <v>10</v>
      </c>
      <c r="D9" s="50">
        <v>100</v>
      </c>
      <c r="E9" s="21"/>
      <c r="F9" s="21">
        <f>E9*D9</f>
        <v>0</v>
      </c>
      <c r="G9" s="1"/>
      <c r="H9" s="1"/>
      <c r="I9" s="1"/>
      <c r="J9" s="1"/>
      <c r="K9" s="1"/>
      <c r="L9" s="1"/>
    </row>
    <row r="10" spans="1:32" ht="31.5" x14ac:dyDescent="0.25">
      <c r="A10" s="22" t="s">
        <v>15</v>
      </c>
      <c r="B10" s="32" t="s">
        <v>13</v>
      </c>
      <c r="C10" s="32" t="s">
        <v>10</v>
      </c>
      <c r="D10" s="50">
        <v>50</v>
      </c>
      <c r="E10" s="21"/>
      <c r="F10" s="21">
        <f>E10*D10</f>
        <v>0</v>
      </c>
      <c r="G10" s="1"/>
      <c r="H10" s="1"/>
      <c r="I10" s="1"/>
      <c r="J10" s="1"/>
      <c r="K10" s="1"/>
      <c r="L10" s="1"/>
    </row>
    <row r="11" spans="1:32" ht="58.5" customHeight="1" x14ac:dyDescent="0.25">
      <c r="A11" s="41" t="s">
        <v>16</v>
      </c>
      <c r="B11" s="32" t="s">
        <v>13</v>
      </c>
      <c r="C11" s="32" t="s">
        <v>10</v>
      </c>
      <c r="D11" s="50">
        <v>30</v>
      </c>
      <c r="E11" s="21"/>
      <c r="F11" s="21">
        <f>E11*D11</f>
        <v>0</v>
      </c>
      <c r="G11" s="1"/>
      <c r="H11" s="1"/>
      <c r="I11" s="1"/>
      <c r="J11" s="1"/>
      <c r="K11" s="1"/>
      <c r="L11" s="1"/>
    </row>
    <row r="12" spans="1:32" ht="84" customHeight="1" x14ac:dyDescent="0.25">
      <c r="A12" s="42" t="s">
        <v>17</v>
      </c>
      <c r="B12" s="33" t="s">
        <v>13</v>
      </c>
      <c r="C12" s="33" t="s">
        <v>10</v>
      </c>
      <c r="D12" s="57">
        <v>50</v>
      </c>
      <c r="E12" s="26"/>
      <c r="F12" s="26">
        <f t="shared" ref="F8:F12" si="0">E12*D12</f>
        <v>0</v>
      </c>
      <c r="G12" s="1"/>
      <c r="H12" s="1"/>
      <c r="I12" s="1"/>
      <c r="J12" s="1"/>
      <c r="K12" s="1"/>
      <c r="L12" s="1"/>
    </row>
    <row r="13" spans="1:32" ht="63" x14ac:dyDescent="0.25">
      <c r="A13" s="38" t="s">
        <v>18</v>
      </c>
      <c r="B13" s="38" t="s">
        <v>19</v>
      </c>
      <c r="C13" s="39" t="s">
        <v>10</v>
      </c>
      <c r="D13" s="58">
        <v>50</v>
      </c>
      <c r="E13" s="40"/>
      <c r="F13" s="40">
        <v>0</v>
      </c>
      <c r="G13" s="1"/>
      <c r="H13" s="1"/>
      <c r="I13" s="1"/>
      <c r="J13" s="1"/>
      <c r="K13" s="1"/>
      <c r="L13" s="1"/>
    </row>
    <row r="14" spans="1:32" ht="78.75" customHeight="1" x14ac:dyDescent="0.25">
      <c r="A14" s="43" t="s">
        <v>20</v>
      </c>
      <c r="B14" s="38" t="s">
        <v>21</v>
      </c>
      <c r="C14" s="39" t="s">
        <v>10</v>
      </c>
      <c r="D14" s="58">
        <v>30</v>
      </c>
      <c r="E14" s="40"/>
      <c r="F14" s="40">
        <v>0</v>
      </c>
      <c r="G14" s="1"/>
      <c r="H14" s="1"/>
      <c r="I14" s="1"/>
      <c r="J14" s="1"/>
      <c r="K14" s="1"/>
      <c r="L14" s="1"/>
    </row>
    <row r="15" spans="1:32" ht="66.75" customHeight="1" x14ac:dyDescent="0.25">
      <c r="A15" s="45" t="s">
        <v>52</v>
      </c>
      <c r="B15" s="44" t="s">
        <v>53</v>
      </c>
      <c r="C15" s="32" t="s">
        <v>41</v>
      </c>
      <c r="D15" s="56">
        <v>300</v>
      </c>
      <c r="E15" s="26"/>
      <c r="F15" s="40">
        <v>0</v>
      </c>
      <c r="G15" s="1"/>
      <c r="H15" s="1"/>
      <c r="I15" s="1"/>
      <c r="J15" s="1"/>
      <c r="K15" s="1"/>
      <c r="L15" s="1"/>
    </row>
    <row r="16" spans="1:32" ht="19.5" customHeight="1" x14ac:dyDescent="0.25">
      <c r="A16" s="64" t="s">
        <v>22</v>
      </c>
      <c r="B16" s="65"/>
      <c r="C16" s="65"/>
      <c r="D16" s="65"/>
      <c r="E16" s="18">
        <f>SUM(E6:E14)</f>
        <v>0</v>
      </c>
      <c r="F16" s="15">
        <f>SUM(F6:F15)</f>
        <v>0</v>
      </c>
      <c r="G16" s="1"/>
      <c r="H16" s="1"/>
      <c r="I16" s="1"/>
      <c r="J16" s="1"/>
      <c r="K16" s="1"/>
      <c r="L16" s="1"/>
    </row>
    <row r="17" spans="1:32" s="6" customFormat="1" ht="18.75" x14ac:dyDescent="0.25">
      <c r="A17" s="17" t="s">
        <v>23</v>
      </c>
      <c r="B17" s="12"/>
      <c r="C17" s="12"/>
      <c r="D17" s="12"/>
      <c r="E17" s="13"/>
      <c r="F17" s="14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ht="31.5" x14ac:dyDescent="0.25">
      <c r="A18" s="22" t="s">
        <v>24</v>
      </c>
      <c r="B18" s="22" t="s">
        <v>25</v>
      </c>
      <c r="C18" s="32" t="s">
        <v>10</v>
      </c>
      <c r="D18" s="50">
        <v>10</v>
      </c>
      <c r="E18" s="32"/>
      <c r="F18" s="21">
        <f>E18*D18</f>
        <v>0</v>
      </c>
      <c r="G18" s="1"/>
      <c r="H18" s="1"/>
      <c r="I18" s="1"/>
      <c r="J18" s="1"/>
      <c r="K18" s="1"/>
      <c r="L18" s="1"/>
    </row>
    <row r="19" spans="1:32" ht="15.75" x14ac:dyDescent="0.25">
      <c r="A19" s="64" t="s">
        <v>26</v>
      </c>
      <c r="B19" s="65"/>
      <c r="C19" s="65"/>
      <c r="D19" s="65"/>
      <c r="E19" s="18">
        <f>SUM(E18:E18)</f>
        <v>0</v>
      </c>
      <c r="F19" s="15">
        <f>F18</f>
        <v>0</v>
      </c>
      <c r="G19" s="1"/>
      <c r="H19" s="1"/>
      <c r="I19" s="1"/>
      <c r="J19" s="1"/>
      <c r="K19" s="1"/>
      <c r="L19" s="1"/>
    </row>
    <row r="20" spans="1:32" s="6" customFormat="1" ht="18.75" x14ac:dyDescent="0.25">
      <c r="A20" s="16" t="s">
        <v>27</v>
      </c>
      <c r="B20" s="12"/>
      <c r="C20" s="12"/>
      <c r="D20" s="12"/>
      <c r="E20" s="13"/>
      <c r="F20" s="14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ht="15.75" x14ac:dyDescent="0.25">
      <c r="A21" s="22" t="s">
        <v>28</v>
      </c>
      <c r="B21" s="34" t="s">
        <v>29</v>
      </c>
      <c r="C21" s="34" t="s">
        <v>10</v>
      </c>
      <c r="D21" s="55">
        <v>50</v>
      </c>
      <c r="E21" s="32"/>
      <c r="F21" s="21">
        <f t="shared" ref="F21:F29" si="1">E21*D21</f>
        <v>0</v>
      </c>
      <c r="G21" s="1"/>
      <c r="H21" s="1"/>
      <c r="I21" s="1"/>
      <c r="J21" s="1"/>
      <c r="K21" s="1"/>
      <c r="L21" s="1"/>
    </row>
    <row r="22" spans="1:32" ht="15.75" x14ac:dyDescent="0.25">
      <c r="A22" s="22" t="s">
        <v>30</v>
      </c>
      <c r="B22" s="34" t="s">
        <v>29</v>
      </c>
      <c r="C22" s="34" t="s">
        <v>10</v>
      </c>
      <c r="D22" s="55">
        <v>50</v>
      </c>
      <c r="E22" s="32"/>
      <c r="F22" s="21">
        <f t="shared" si="1"/>
        <v>0</v>
      </c>
      <c r="G22" s="1"/>
      <c r="H22" s="1"/>
      <c r="I22" s="1"/>
      <c r="J22" s="1"/>
      <c r="K22" s="1"/>
      <c r="L22" s="1"/>
    </row>
    <row r="23" spans="1:32" ht="15.75" x14ac:dyDescent="0.25">
      <c r="A23" s="22" t="s">
        <v>31</v>
      </c>
      <c r="B23" s="34" t="s">
        <v>29</v>
      </c>
      <c r="C23" s="34" t="s">
        <v>10</v>
      </c>
      <c r="D23" s="55">
        <v>40</v>
      </c>
      <c r="E23" s="32"/>
      <c r="F23" s="21">
        <f t="shared" si="1"/>
        <v>0</v>
      </c>
      <c r="G23" s="1"/>
      <c r="H23" s="1"/>
      <c r="I23" s="1"/>
      <c r="J23" s="1"/>
      <c r="K23" s="1"/>
      <c r="L23" s="1"/>
    </row>
    <row r="24" spans="1:32" ht="15.75" x14ac:dyDescent="0.25">
      <c r="A24" s="22" t="s">
        <v>28</v>
      </c>
      <c r="B24" s="34" t="s">
        <v>32</v>
      </c>
      <c r="C24" s="34" t="s">
        <v>10</v>
      </c>
      <c r="D24" s="50">
        <v>40</v>
      </c>
      <c r="E24" s="32"/>
      <c r="F24" s="21">
        <f t="shared" ref="F24:F28" si="2">E24*D24</f>
        <v>0</v>
      </c>
      <c r="G24" s="1"/>
      <c r="H24" s="1"/>
      <c r="I24" s="1"/>
      <c r="J24" s="1"/>
      <c r="K24" s="1"/>
      <c r="L24" s="1"/>
    </row>
    <row r="25" spans="1:32" s="49" customFormat="1" ht="15.75" x14ac:dyDescent="0.25">
      <c r="A25" s="46" t="s">
        <v>33</v>
      </c>
      <c r="B25" s="47" t="s">
        <v>34</v>
      </c>
      <c r="C25" s="47" t="s">
        <v>10</v>
      </c>
      <c r="D25" s="50">
        <v>20</v>
      </c>
      <c r="E25" s="48"/>
      <c r="F25" s="21">
        <f t="shared" si="1"/>
        <v>0</v>
      </c>
    </row>
    <row r="26" spans="1:32" s="49" customFormat="1" ht="15.75" x14ac:dyDescent="0.25">
      <c r="A26" s="46" t="s">
        <v>35</v>
      </c>
      <c r="B26" s="47" t="s">
        <v>32</v>
      </c>
      <c r="C26" s="47" t="s">
        <v>10</v>
      </c>
      <c r="D26" s="50">
        <v>40</v>
      </c>
      <c r="E26" s="48"/>
      <c r="F26" s="21">
        <f t="shared" si="1"/>
        <v>0</v>
      </c>
    </row>
    <row r="27" spans="1:32" s="49" customFormat="1" ht="15.75" x14ac:dyDescent="0.25">
      <c r="A27" s="46" t="s">
        <v>36</v>
      </c>
      <c r="B27" s="47" t="s">
        <v>34</v>
      </c>
      <c r="C27" s="47" t="s">
        <v>10</v>
      </c>
      <c r="D27" s="50">
        <v>20</v>
      </c>
      <c r="E27" s="48"/>
      <c r="F27" s="21">
        <f t="shared" si="1"/>
        <v>0</v>
      </c>
    </row>
    <row r="28" spans="1:32" s="49" customFormat="1" ht="15.75" x14ac:dyDescent="0.25">
      <c r="A28" s="46" t="s">
        <v>31</v>
      </c>
      <c r="B28" s="47" t="s">
        <v>32</v>
      </c>
      <c r="C28" s="47" t="s">
        <v>10</v>
      </c>
      <c r="D28" s="50">
        <v>40</v>
      </c>
      <c r="E28" s="48"/>
      <c r="F28" s="21">
        <f t="shared" si="2"/>
        <v>0</v>
      </c>
    </row>
    <row r="29" spans="1:32" s="49" customFormat="1" ht="15.75" x14ac:dyDescent="0.25">
      <c r="A29" s="46" t="s">
        <v>31</v>
      </c>
      <c r="B29" s="47" t="s">
        <v>34</v>
      </c>
      <c r="C29" s="51" t="s">
        <v>10</v>
      </c>
      <c r="D29" s="50">
        <v>20</v>
      </c>
      <c r="E29" s="48"/>
      <c r="F29" s="21">
        <f t="shared" si="1"/>
        <v>0</v>
      </c>
    </row>
    <row r="30" spans="1:32" ht="19.5" customHeight="1" x14ac:dyDescent="0.25">
      <c r="A30" s="64" t="s">
        <v>37</v>
      </c>
      <c r="B30" s="65"/>
      <c r="C30" s="65"/>
      <c r="D30" s="65"/>
      <c r="E30" s="18">
        <f>SUM(E21:E28)</f>
        <v>0</v>
      </c>
      <c r="F30" s="15">
        <f>SUM(F21:F29)</f>
        <v>0</v>
      </c>
      <c r="G30" s="1"/>
      <c r="H30" s="1"/>
      <c r="I30" s="1"/>
      <c r="J30" s="1"/>
      <c r="K30" s="1"/>
      <c r="L30" s="1"/>
    </row>
    <row r="31" spans="1:32" s="6" customFormat="1" ht="18.75" x14ac:dyDescent="0.25">
      <c r="A31" s="68" t="s">
        <v>38</v>
      </c>
      <c r="B31" s="69"/>
      <c r="C31" s="69"/>
      <c r="D31" s="69"/>
      <c r="E31" s="69"/>
      <c r="F31" s="70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ht="27" customHeight="1" x14ac:dyDescent="0.25">
      <c r="A32" s="52" t="s">
        <v>39</v>
      </c>
      <c r="B32" s="53" t="s">
        <v>40</v>
      </c>
      <c r="C32" s="54" t="s">
        <v>41</v>
      </c>
      <c r="D32" s="50">
        <v>600</v>
      </c>
      <c r="E32" s="32"/>
      <c r="F32" s="21"/>
      <c r="G32" s="1"/>
      <c r="H32" s="1"/>
      <c r="I32" s="1"/>
      <c r="J32" s="1"/>
      <c r="K32" s="1"/>
      <c r="L32" s="1"/>
    </row>
    <row r="33" spans="1:32" ht="41.25" customHeight="1" x14ac:dyDescent="0.25">
      <c r="A33" s="52" t="s">
        <v>54</v>
      </c>
      <c r="B33" s="48" t="s">
        <v>55</v>
      </c>
      <c r="C33" s="54" t="s">
        <v>41</v>
      </c>
      <c r="D33" s="50">
        <v>500</v>
      </c>
      <c r="E33" s="32"/>
      <c r="F33" s="21"/>
      <c r="G33" s="1"/>
      <c r="H33" s="1"/>
      <c r="I33" s="1"/>
      <c r="J33" s="1"/>
      <c r="K33" s="1"/>
      <c r="L33" s="1"/>
    </row>
    <row r="34" spans="1:32" s="6" customFormat="1" ht="18.75" x14ac:dyDescent="0.25">
      <c r="A34" s="68" t="s">
        <v>42</v>
      </c>
      <c r="B34" s="69"/>
      <c r="C34" s="69"/>
      <c r="D34" s="69"/>
      <c r="E34" s="69"/>
      <c r="F34" s="70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ht="15.75" x14ac:dyDescent="0.25">
      <c r="A35" s="71" t="s">
        <v>43</v>
      </c>
      <c r="B35" s="72"/>
      <c r="C35" s="37" t="s">
        <v>10</v>
      </c>
      <c r="D35" s="50">
        <v>10</v>
      </c>
      <c r="E35" s="32"/>
      <c r="F35" s="21"/>
      <c r="G35" s="1"/>
      <c r="H35" s="1"/>
      <c r="I35" s="1"/>
      <c r="J35" s="1"/>
      <c r="K35" s="1"/>
      <c r="L35" s="1"/>
    </row>
    <row r="36" spans="1:32" ht="15.75" x14ac:dyDescent="0.25">
      <c r="A36" s="71" t="s">
        <v>44</v>
      </c>
      <c r="B36" s="72"/>
      <c r="C36" s="37" t="s">
        <v>10</v>
      </c>
      <c r="D36" s="50">
        <v>5</v>
      </c>
      <c r="E36" s="32"/>
      <c r="F36" s="21"/>
      <c r="G36" s="1"/>
      <c r="H36" s="1"/>
      <c r="I36" s="1"/>
      <c r="J36" s="1"/>
      <c r="K36" s="1"/>
      <c r="L36" s="1"/>
    </row>
    <row r="37" spans="1:32" ht="33.75" customHeight="1" x14ac:dyDescent="0.25">
      <c r="A37" s="71" t="s">
        <v>45</v>
      </c>
      <c r="B37" s="72"/>
      <c r="C37" s="37" t="s">
        <v>10</v>
      </c>
      <c r="D37" s="50">
        <v>10</v>
      </c>
      <c r="E37" s="32"/>
      <c r="F37" s="21"/>
      <c r="G37" s="1"/>
      <c r="H37" s="1"/>
      <c r="I37" s="1"/>
      <c r="J37" s="1"/>
      <c r="K37" s="1"/>
      <c r="L37" s="1"/>
    </row>
    <row r="38" spans="1:32" ht="15.75" x14ac:dyDescent="0.25">
      <c r="A38" s="64" t="s">
        <v>46</v>
      </c>
      <c r="B38" s="65"/>
      <c r="C38" s="65"/>
      <c r="D38" s="65"/>
      <c r="E38" s="18">
        <f>SUM(E35:E37)</f>
        <v>0</v>
      </c>
      <c r="F38" s="15">
        <f>SUM(F35:F37)</f>
        <v>0</v>
      </c>
    </row>
    <row r="39" spans="1:32" ht="22.5" customHeight="1" x14ac:dyDescent="0.35">
      <c r="A39" s="27"/>
      <c r="B39" s="28"/>
      <c r="C39" s="28"/>
      <c r="D39" s="66" t="s">
        <v>47</v>
      </c>
      <c r="E39" s="67"/>
      <c r="F39" s="36">
        <f>SUM(F16,F19,F30,F38)</f>
        <v>0</v>
      </c>
    </row>
    <row r="40" spans="1:32" ht="15.75" x14ac:dyDescent="0.25">
      <c r="A40" s="27"/>
      <c r="B40" s="28"/>
      <c r="C40" s="28"/>
      <c r="D40" s="29"/>
      <c r="E40" s="30"/>
      <c r="F40" s="31"/>
    </row>
    <row r="41" spans="1:32" ht="18.75" x14ac:dyDescent="0.3">
      <c r="A41" s="19" t="s">
        <v>48</v>
      </c>
      <c r="E41" s="5"/>
      <c r="G41" s="1"/>
      <c r="H41" s="1"/>
      <c r="I41" s="1"/>
      <c r="J41" s="1"/>
      <c r="K41" s="1"/>
      <c r="L41" s="1"/>
    </row>
    <row r="42" spans="1:32" ht="15.75" x14ac:dyDescent="0.25">
      <c r="A42" s="20" t="s">
        <v>49</v>
      </c>
      <c r="E42" s="5"/>
      <c r="F42" s="8"/>
      <c r="G42" s="1"/>
      <c r="H42" s="1"/>
      <c r="I42" s="1"/>
      <c r="J42" s="1"/>
      <c r="K42" s="1"/>
      <c r="L42" s="1"/>
    </row>
    <row r="43" spans="1:32" ht="15.75" x14ac:dyDescent="0.25">
      <c r="A43" s="20" t="s">
        <v>50</v>
      </c>
      <c r="E43" s="5"/>
      <c r="F43" s="62"/>
      <c r="G43" s="1"/>
      <c r="H43" s="1"/>
      <c r="I43" s="1"/>
      <c r="J43" s="1"/>
      <c r="K43" s="1"/>
      <c r="L43" s="1"/>
    </row>
    <row r="44" spans="1:32" ht="15.75" x14ac:dyDescent="0.25">
      <c r="A44" s="20" t="s">
        <v>51</v>
      </c>
      <c r="E44" s="5"/>
      <c r="F44" s="62"/>
      <c r="G44" s="1"/>
      <c r="H44" s="1"/>
      <c r="I44" s="1"/>
      <c r="J44" s="1"/>
      <c r="K44" s="1"/>
      <c r="L44" s="1"/>
    </row>
    <row r="45" spans="1:32" s="2" customFormat="1" x14ac:dyDescent="0.25">
      <c r="A45" s="4"/>
      <c r="B45" s="3"/>
      <c r="C45" s="3"/>
      <c r="D45" s="3"/>
      <c r="E45" s="5"/>
      <c r="F45" s="62"/>
    </row>
    <row r="46" spans="1:32" s="2" customFormat="1" x14ac:dyDescent="0.25">
      <c r="A46" s="4"/>
      <c r="B46" s="3"/>
      <c r="C46" s="3"/>
      <c r="D46" s="3"/>
      <c r="E46" s="5"/>
      <c r="F46" s="62"/>
    </row>
    <row r="47" spans="1:32" s="2" customFormat="1" x14ac:dyDescent="0.25">
      <c r="A47" s="4"/>
      <c r="B47" s="3"/>
      <c r="C47" s="3"/>
      <c r="D47" s="3"/>
      <c r="E47" s="5"/>
      <c r="F47" s="62"/>
    </row>
  </sheetData>
  <mergeCells count="14">
    <mergeCell ref="A1:F1"/>
    <mergeCell ref="F45:F47"/>
    <mergeCell ref="F43:F44"/>
    <mergeCell ref="A2:F2"/>
    <mergeCell ref="A19:D19"/>
    <mergeCell ref="A16:D16"/>
    <mergeCell ref="A30:D30"/>
    <mergeCell ref="D39:E39"/>
    <mergeCell ref="A34:F34"/>
    <mergeCell ref="A35:B35"/>
    <mergeCell ref="A36:B36"/>
    <mergeCell ref="A38:D38"/>
    <mergeCell ref="A31:F31"/>
    <mergeCell ref="A37:B37"/>
  </mergeCells>
  <pageMargins left="0" right="0" top="0.74803149606299213" bottom="0.74803149606299213" header="0.31496062992125984" footer="0.31496062992125984"/>
  <pageSetup paperSize="9" scale="90" fitToWidth="0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2b5a94f-3e5c-436d-8461-47664c794c38" xsi:nil="true"/>
    <lcf76f155ced4ddcb4097134ff3c332f xmlns="fff3dfe6-2847-4969-9b6d-61adc4234a2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E034BEEF021E49B21E362D9F380E11" ma:contentTypeVersion="15" ma:contentTypeDescription="Crée un document." ma:contentTypeScope="" ma:versionID="3467304513db2e5173fa77c0121d5ca5">
  <xsd:schema xmlns:xsd="http://www.w3.org/2001/XMLSchema" xmlns:xs="http://www.w3.org/2001/XMLSchema" xmlns:p="http://schemas.microsoft.com/office/2006/metadata/properties" xmlns:ns2="fff3dfe6-2847-4969-9b6d-61adc4234a20" xmlns:ns3="72b5a94f-3e5c-436d-8461-47664c794c38" targetNamespace="http://schemas.microsoft.com/office/2006/metadata/properties" ma:root="true" ma:fieldsID="7042ee9b7847f7b5f02adc6e0e2ebd46" ns2:_="" ns3:_="">
    <xsd:import namespace="fff3dfe6-2847-4969-9b6d-61adc4234a20"/>
    <xsd:import namespace="72b5a94f-3e5c-436d-8461-47664c794c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f3dfe6-2847-4969-9b6d-61adc4234a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f309b260-9f87-476a-861b-9a21cc4cd2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5a94f-3e5c-436d-8461-47664c794c3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77daf34-5760-484b-92d2-ab5077f8a4a8}" ma:internalName="TaxCatchAll" ma:showField="CatchAllData" ma:web="72b5a94f-3e5c-436d-8461-47664c794c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6FE1B7-A8A8-43D3-85F8-17C86E2D8C6B}">
  <ds:schemaRefs>
    <ds:schemaRef ds:uri="http://schemas.microsoft.com/office/2006/metadata/properties"/>
    <ds:schemaRef ds:uri="http://schemas.microsoft.com/office/infopath/2007/PartnerControls"/>
    <ds:schemaRef ds:uri="72b5a94f-3e5c-436d-8461-47664c794c38"/>
    <ds:schemaRef ds:uri="fff3dfe6-2847-4969-9b6d-61adc4234a20"/>
  </ds:schemaRefs>
</ds:datastoreItem>
</file>

<file path=customXml/itemProps2.xml><?xml version="1.0" encoding="utf-8"?>
<ds:datastoreItem xmlns:ds="http://schemas.openxmlformats.org/officeDocument/2006/customXml" ds:itemID="{70BAFB66-2C74-4D88-B187-E51C7AD88BA3}"/>
</file>

<file path=customXml/itemProps3.xml><?xml version="1.0" encoding="utf-8"?>
<ds:datastoreItem xmlns:ds="http://schemas.openxmlformats.org/officeDocument/2006/customXml" ds:itemID="{60747AC4-1A42-4324-A43C-49BC020742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BPU__cde15 (2)</vt:lpstr>
      <vt:lpstr>'BPU__cde15 (2)'!Zone_d_impression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Dorothée MALASSIS</dc:creator>
  <cp:keywords/>
  <dc:description/>
  <cp:lastModifiedBy>Perrine Marx</cp:lastModifiedBy>
  <cp:revision/>
  <dcterms:created xsi:type="dcterms:W3CDTF">2021-03-25T14:30:00Z</dcterms:created>
  <dcterms:modified xsi:type="dcterms:W3CDTF">2025-11-20T09:58:36Z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0x0101002EE034BEEF021E49B21E362D9F380E11</vt:lpwstr>
  </property>
  <property fmtid="{D5CDD505-2E9C-101B-9397-08002B2CF9AE}" pid="3" name="MediaServiceImageTags">
    <vt:lpwstr/>
  </property>
</Properties>
</file>